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UZIL\ЦЗО\ПРОТОКОЛЫ ЗК ГКПЗ 2020\09 сентябрь\Проекты\07. Заседание ЗК №1472  (Седельникова)\Документы\04. Документация ОЗП-МСП 706-21\"/>
    </mc:Choice>
  </mc:AlternateContent>
  <bookViews>
    <workbookView xWindow="0" yWindow="0" windowWidth="20490" windowHeight="7620"/>
  </bookViews>
  <sheets>
    <sheet name="Лист1" sheetId="1" r:id="rId1"/>
  </sheets>
  <definedNames>
    <definedName name="_xlnm._FilterDatabase" localSheetId="0" hidden="1">Лист1!$A$12:$N$22</definedName>
    <definedName name="ExternalData_1" localSheetId="0">Лист1!$A$9:$J$22</definedName>
    <definedName name="_xlnm.Print_Area" localSheetId="0">Лист1!$A$1:$L$58</definedName>
  </definedNames>
  <calcPr calcId="152511"/>
</workbook>
</file>

<file path=xl/calcChain.xml><?xml version="1.0" encoding="utf-8"?>
<calcChain xmlns="http://schemas.openxmlformats.org/spreadsheetml/2006/main">
  <c r="H14" i="1" l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F22" i="1"/>
  <c r="H13" i="1"/>
  <c r="I13" i="1" s="1"/>
  <c r="I22" i="1" l="1"/>
  <c r="H22" i="1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mhtml:file://C:\Documents and Settings\plusnin_ip\Мои документы\Лоты 2011\2 полугодие\Подшипники 19178\подшипники 19178.MHTML!file3976.files/sheet001.htm" htmlTables="1">
      <tables count="1">
        <x v="1"/>
      </tables>
    </webPr>
  </connection>
</connections>
</file>

<file path=xl/sharedStrings.xml><?xml version="1.0" encoding="utf-8"?>
<sst xmlns="http://schemas.openxmlformats.org/spreadsheetml/2006/main" count="82" uniqueCount="50">
  <si>
    <t>п/п</t>
  </si>
  <si>
    <t>№ п/п</t>
  </si>
  <si>
    <t>Ед. изм.</t>
  </si>
  <si>
    <t>Кол-во</t>
  </si>
  <si>
    <t>Сроки поставки</t>
  </si>
  <si>
    <t xml:space="preserve">Техническое задание </t>
  </si>
  <si>
    <t>Перечень и объемы закупаемой продукции.</t>
  </si>
  <si>
    <t>Показатель</t>
  </si>
  <si>
    <t>Описание</t>
  </si>
  <si>
    <t>Общие требования к условиям поставки</t>
  </si>
  <si>
    <t>Технические требования к продукции</t>
  </si>
  <si>
    <t>Подтверждение соответствия продукции предъявляемым требованиям</t>
  </si>
  <si>
    <t>Требования по порядку расчетов</t>
  </si>
  <si>
    <t>Таблица 1</t>
  </si>
  <si>
    <t>Наименование продукции</t>
  </si>
  <si>
    <t>Код МТР SAP</t>
  </si>
  <si>
    <t>Грузополучатель, реквизиты</t>
  </si>
  <si>
    <t>Итого</t>
  </si>
  <si>
    <t>Технические характеристики</t>
  </si>
  <si>
    <t xml:space="preserve">                            </t>
  </si>
  <si>
    <t xml:space="preserve">                                                                                                                                                             </t>
  </si>
  <si>
    <t>ШТ</t>
  </si>
  <si>
    <t xml:space="preserve">                                                                                          </t>
  </si>
  <si>
    <t>Получатель, адрес доставки</t>
  </si>
  <si>
    <t xml:space="preserve">20.11.2020-25.11.2020 </t>
  </si>
  <si>
    <t xml:space="preserve">1.1. Продукция поставляется автомобильным транспортом силами и за счет Поставщика до склада Грузополучателя;
1.2. Продукция поставляется в таре и упаковке, соответствующей стандартам, ТУ, обязательным правилам и требованиям для тары и упаковки. Тара и упаковка должны обеспечивать полную сохранность оборудования на весь срок его транспортировки с учетом перегрузок и длительного хранения. Тара и упаковка должны иметь соответствующую маркировку.Транспортировка Товара производится согласно техническим условиям завода-изготовителя.              
1.3.  Заказчик оставляет за собой право уменьшить объемы закупаемой продукции, указанные в техническом задании  без увеличения стоимости со стороны поставщика за единицу продукции.
1.4. Поставщик осуществляет поставку продукции в соответствии с графиком. Досрочная поставка возможна по письменному согласованию с заказчиком.                                                                                                                                                                                                                                                                                                                                                                                                                                                                                                                                                                                                                        1.5. Поставщик по запросу  информирует  о статусе комплектования заказа соответствующими материалами и сырьем, этапах изготовления, маршруте перевозки до склада Грузополучателя.Поставщик обязан в течение 2 (двух) дней с даты получения соответствующего запроса предоставить информацию и подтверждающую документацию Покупателю о приобретении исходных материалов и полуфабрикатов, запуске их в основное производство, сроках выхода готового изделия (партии) с производства, маршруте перевозки до склада Грузополучателя.                                                                                                                                                                                                                                                                                                                                                               1.6. Поставщик  в месте доставки должен произвести сборку продукции, которая включена в стоимость товара (место и сроки сборки будут уточняться дополнительно).                                                                                                                                   </t>
  </si>
  <si>
    <t>ШКАФ МЕТ.Д/ОДЕЖДЫ 1850Х800Х500</t>
  </si>
  <si>
    <t>ШКАФ МЕТ.Д/ОДЕЖДЫ 2-СЕК.1860Х800Х500</t>
  </si>
  <si>
    <t>Шкаф металлический для одежды двухсекционный 800х500х1850мм 
( с полочкой для головных уборов, перекладина для одежды, крючки, цвет - серый, покрытие порошковое )</t>
  </si>
  <si>
    <t>Шкаф металлический для одежды двухсекционный 800х500х1860мм 
( с полочкой для головных уборов, перекладина для одежды, крючки, цвет - серый, покрытие порошковое )</t>
  </si>
  <si>
    <t>Эскизы и схемы замеров Продукции</t>
  </si>
  <si>
    <t>ООО "ПСК", г.Пермь, ул.Репина,20а</t>
  </si>
  <si>
    <t>ООО "ПСК", г.Пермь, ул. Ласьвинская,109</t>
  </si>
  <si>
    <t>ООО "ПСК", Пермский край, г. Краснокамск, ул. Геофизиков,23</t>
  </si>
  <si>
    <t>ООО "ПСК", г.Пермь,переулок Талинский,12</t>
  </si>
  <si>
    <t>ООО "ПСК", г.Пермь, ул. Дзержинкого,25</t>
  </si>
  <si>
    <t>ООО "ПСК", г.Пермь,ул.Танкистов,50</t>
  </si>
  <si>
    <t>ООО "ПСК", г.Пермь, Самарканская,1а</t>
  </si>
  <si>
    <t xml:space="preserve">               на поставку металлической мебели</t>
  </si>
  <si>
    <t>Поставщик обязуется  в момент проведения Закупочной процедуры предоставить Заказчику:
3.1. Эскиз/ рисунок/фото/чертеж/ предлагаемой продукции.
3.2. Копию Сертификата соответствия требованиям технического регламента таможенного союза ТР ТС 025/2012 "О безопасности мебельной продукции".
3.3. Покупатель вправе проверить подлинность сертификата на заводе - изготовителе. 
3.4. Необходимые документы на продукцию (паспорт, сертификаты, товарно-транспортную накладную и т.д) предоставляются не позднее момента фактического получения продукции.</t>
  </si>
  <si>
    <t>2.1 Продукция должна быть новой и не бывшей в употреблении (в эксплуатации, в консервации), из новых деталей без использования бывших в эксплуатации элементов, работоспособным и обеспечивать предусмотренную производителем функциональность, не должен иметь дефектов, связанных материалами или работами по их изготовлению по своему качеству должна соответствовать стандартам производителя и подтверждаться сертификатом соответствия завода-изготовителя. На Продукции не должно быть следов механических повреждений, изменений вида комплектующих, а также иных несоответствий официальному техническому описанию поставляемой модели. Комплектующие должны обеспечивать предусмотренную производителем функциональность оборудования. В комплект поставки товара должны быть включены все непоименованные в спецификации, но необходимые для работы оборудования комплектующие.     
2.2 Требования к сроку изготовления не ранее 2020 г.  и гарантийному сроку хранения обязательны.Гарантийный срок на Продукцию  соответствует предоставляемому гарантийному сроку завода-изготовителя с момента поставки Продукции Покупателю.                                                                                                                                                                                                                                                              2.3. Допускается отклонение размеров +/- 50 мм.</t>
  </si>
  <si>
    <t>Обособленное подразделение Управление ООО "ПСК",,Пермский край, г. Березники, ул.Калинина,4</t>
  </si>
  <si>
    <t>Обособленное подразделение "Чайковская площадка" ООО "ПСК", Пермский край, г. Чайковский, ул. Советская,2/6</t>
  </si>
  <si>
    <t>Приложение №1. к Закупочной Документации</t>
  </si>
  <si>
    <t>для нужд ООО "ПСК"</t>
  </si>
  <si>
    <t>Начальная (максимальная) цена без НДС</t>
  </si>
  <si>
    <t>Начальная (максимальная) цена с НДС</t>
  </si>
  <si>
    <t xml:space="preserve">ООО «ПСК», Адрес: 614039, РФ, Пермский край, г. Пермь, ул. Сибирская, 67. КПП 590401001  ИНН 5904176536                                                                                                                                                                                                                                                                                                                              Обособленное подразделение Управление ООО "ПСК", 618404, Пермский край, г. Березники, ул. Калинина,6   ИНН/КПП 5904176536/591145001                                                                                                                                                                                                                            Обособленное подразделение "Чайковская площадка" ООО "ПСК", 617762, Пермский край, г. Чайковский, ул. Советская, д. 2/6   ИНН/КПП 5904176536/590401001   </t>
  </si>
  <si>
    <t xml:space="preserve">Оплата каждой партии Продукции осуществляется в следующем порядке: 
- 100 % оплата в течение 15 рабочих дней с момента поступления Продукции на склад Грузополучателя и выставления счета-фактуры  или УПД для субъектов малого и среднего предпринимательства. Оплата Продукции производится Покупателем с даты получения Покупателем полного комплекта документов на оплату:
- Оригинала товарной накладной (форма ТОРГ-12)/УПД на Продукцию, подписанной Сторонами – 1 экз.; 
- Оригинала счета-фактуры/УПД– 1 экз.
Расчеты по договору производятся путем перечисления денежных средств на расчетный счет Поставщика, а так же могут иметь иную форму расчетов, не противоречащую законодательству РФ.
Основанием для определения оплаты является предоставление декларации о соответсвии участника к субъектам малого и среднего предпринимательства. 
</t>
  </si>
  <si>
    <t>Начальная (максимальная) цена с учетом НДС 20%,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</si>
</sst>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[$-419]mmmm\ yyyy;@"/>
    <numFmt numFmtId="165" formatCode="#,##0.00\ _₽"/>
    <numFmt numFmtId="166" formatCode="_-* #.##0\.00\ [$€]_-;\-* #.##0\.00\ [$€]_-;_-* \-??\ [$€]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Tahoma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1"/>
    </font>
    <font>
      <sz val="11"/>
      <color rgb="FF000000"/>
      <name val="Arial"/>
      <family val="2"/>
      <charset val="204"/>
    </font>
    <font>
      <sz val="12"/>
      <color theme="1"/>
      <name val="Tahoma"/>
      <family val="2"/>
      <charset val="204"/>
    </font>
    <font>
      <sz val="12"/>
      <color indexed="8"/>
      <name val="Tahoma"/>
      <family val="2"/>
      <charset val="204"/>
    </font>
    <font>
      <sz val="12"/>
      <name val="Tahoma"/>
      <family val="2"/>
      <charset val="204"/>
    </font>
    <font>
      <b/>
      <sz val="12"/>
      <color indexed="8"/>
      <name val="Tahoma"/>
      <family val="2"/>
      <charset val="204"/>
    </font>
    <font>
      <b/>
      <sz val="12"/>
      <name val="Tahoma"/>
      <family val="2"/>
      <charset val="204"/>
    </font>
    <font>
      <sz val="10"/>
      <name val="Helv"/>
    </font>
    <font>
      <sz val="12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7" applyNumberFormat="0" applyAlignment="0" applyProtection="0"/>
    <xf numFmtId="0" fontId="8" fillId="27" borderId="8" applyNumberFormat="0" applyAlignment="0" applyProtection="0"/>
    <xf numFmtId="0" fontId="9" fillId="27" borderId="7" applyNumberFormat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4" fillId="28" borderId="13" applyNumberFormat="0" applyAlignment="0" applyProtection="0"/>
    <xf numFmtId="0" fontId="15" fillId="0" borderId="0" applyNumberFormat="0" applyFill="0" applyBorder="0" applyAlignment="0" applyProtection="0"/>
    <xf numFmtId="0" fontId="16" fillId="29" borderId="0" applyNumberFormat="0" applyBorder="0" applyAlignment="0" applyProtection="0"/>
    <xf numFmtId="0" fontId="2" fillId="0" borderId="0"/>
    <xf numFmtId="0" fontId="17" fillId="30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31" borderId="14" applyNumberFormat="0" applyFont="0" applyAlignment="0" applyProtection="0"/>
    <xf numFmtId="0" fontId="19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32" borderId="0" applyNumberFormat="0" applyBorder="0" applyAlignment="0" applyProtection="0"/>
    <xf numFmtId="0" fontId="23" fillId="0" borderId="0"/>
    <xf numFmtId="0" fontId="25" fillId="0" borderId="0"/>
    <xf numFmtId="0" fontId="25" fillId="0" borderId="0"/>
    <xf numFmtId="166" fontId="1" fillId="0" borderId="0"/>
    <xf numFmtId="0" fontId="26" fillId="0" borderId="0"/>
    <xf numFmtId="0" fontId="24" fillId="0" borderId="0" applyNumberForma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0" fontId="33" fillId="0" borderId="0"/>
  </cellStyleXfs>
  <cellXfs count="90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left" vertical="center" indent="2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164" fontId="28" fillId="0" borderId="0" xfId="0" applyNumberFormat="1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65" fontId="28" fillId="0" borderId="1" xfId="0" applyNumberFormat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4" fontId="29" fillId="0" borderId="3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 vertical="center" wrapText="1"/>
    </xf>
    <xf numFmtId="43" fontId="32" fillId="0" borderId="0" xfId="0" applyNumberFormat="1" applyFont="1" applyFill="1" applyAlignment="1">
      <alignment horizontal="right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43" fontId="29" fillId="0" borderId="3" xfId="0" applyNumberFormat="1" applyFont="1" applyFill="1" applyBorder="1" applyAlignment="1">
      <alignment horizontal="left" vertical="top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9" fillId="0" borderId="16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9" fillId="0" borderId="16" xfId="0" applyFont="1" applyFill="1" applyBorder="1" applyAlignment="1">
      <alignment vertical="center" wrapText="1"/>
    </xf>
    <xf numFmtId="4" fontId="30" fillId="0" borderId="16" xfId="49" applyNumberFormat="1" applyFont="1" applyFill="1" applyBorder="1" applyAlignment="1">
      <alignment vertical="center" wrapText="1"/>
    </xf>
    <xf numFmtId="4" fontId="28" fillId="0" borderId="16" xfId="0" applyNumberFormat="1" applyFont="1" applyBorder="1" applyAlignment="1">
      <alignment vertical="center" wrapText="1"/>
    </xf>
    <xf numFmtId="14" fontId="28" fillId="0" borderId="1" xfId="0" applyNumberFormat="1" applyFont="1" applyBorder="1" applyAlignment="1">
      <alignment vertical="center" wrapText="1"/>
    </xf>
    <xf numFmtId="0" fontId="29" fillId="0" borderId="1" xfId="0" applyFont="1" applyFill="1" applyBorder="1" applyAlignment="1">
      <alignment vertical="center" wrapText="1"/>
    </xf>
    <xf numFmtId="4" fontId="30" fillId="0" borderId="1" xfId="49" applyNumberFormat="1" applyFont="1" applyFill="1" applyBorder="1" applyAlignment="1">
      <alignment vertical="center" wrapText="1"/>
    </xf>
    <xf numFmtId="4" fontId="28" fillId="0" borderId="1" xfId="0" applyNumberFormat="1" applyFont="1" applyBorder="1" applyAlignment="1">
      <alignment vertical="center" wrapText="1"/>
    </xf>
    <xf numFmtId="0" fontId="28" fillId="0" borderId="16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30" fillId="33" borderId="1" xfId="5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top" wrapText="1"/>
    </xf>
    <xf numFmtId="4" fontId="30" fillId="33" borderId="1" xfId="51" applyNumberFormat="1" applyFont="1" applyFill="1" applyBorder="1" applyAlignment="1">
      <alignment horizontal="center" vertical="center"/>
    </xf>
    <xf numFmtId="0" fontId="34" fillId="0" borderId="0" xfId="0" applyFont="1"/>
    <xf numFmtId="0" fontId="30" fillId="33" borderId="16" xfId="51" applyFont="1" applyFill="1" applyBorder="1" applyAlignment="1">
      <alignment horizontal="left" vertical="center" wrapText="1"/>
    </xf>
    <xf numFmtId="1" fontId="30" fillId="0" borderId="1" xfId="49" applyNumberFormat="1" applyFont="1" applyFill="1" applyBorder="1" applyAlignment="1">
      <alignment horizontal="center" vertical="center" wrapText="1"/>
    </xf>
    <xf numFmtId="0" fontId="30" fillId="33" borderId="1" xfId="51" applyFont="1" applyFill="1" applyBorder="1" applyAlignment="1">
      <alignment horizontal="left" vertical="center" wrapText="1"/>
    </xf>
    <xf numFmtId="4" fontId="30" fillId="0" borderId="1" xfId="49" applyNumberFormat="1" applyFont="1" applyFill="1" applyBorder="1" applyAlignment="1">
      <alignment horizontal="center" vertical="center" wrapText="1"/>
    </xf>
    <xf numFmtId="43" fontId="29" fillId="0" borderId="4" xfId="0" applyNumberFormat="1" applyFont="1" applyFill="1" applyBorder="1" applyAlignment="1">
      <alignment horizontal="left" vertical="center"/>
    </xf>
    <xf numFmtId="43" fontId="29" fillId="0" borderId="5" xfId="0" applyNumberFormat="1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4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top" wrapText="1"/>
    </xf>
    <xf numFmtId="0" fontId="30" fillId="0" borderId="4" xfId="0" applyFont="1" applyFill="1" applyBorder="1" applyAlignment="1">
      <alignment horizontal="left" vertical="top" wrapText="1"/>
    </xf>
    <xf numFmtId="0" fontId="30" fillId="0" borderId="5" xfId="0" applyFont="1" applyFill="1" applyBorder="1" applyAlignment="1">
      <alignment horizontal="left" vertical="top" wrapText="1"/>
    </xf>
    <xf numFmtId="0" fontId="29" fillId="33" borderId="3" xfId="0" applyFont="1" applyFill="1" applyBorder="1" applyAlignment="1">
      <alignment horizontal="left" vertical="center" wrapText="1"/>
    </xf>
    <xf numFmtId="0" fontId="29" fillId="33" borderId="4" xfId="0" applyFont="1" applyFill="1" applyBorder="1" applyAlignment="1">
      <alignment horizontal="left" vertical="center" wrapText="1"/>
    </xf>
    <xf numFmtId="0" fontId="29" fillId="33" borderId="5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right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29" fillId="0" borderId="2" xfId="0" applyFont="1" applyFill="1" applyBorder="1" applyAlignment="1">
      <alignment horizontal="right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9" fillId="0" borderId="3" xfId="0" applyFont="1" applyFill="1" applyBorder="1" applyAlignment="1">
      <alignment horizontal="left" vertical="distributed" wrapText="1"/>
    </xf>
    <xf numFmtId="0" fontId="29" fillId="0" borderId="4" xfId="0" applyFont="1" applyFill="1" applyBorder="1" applyAlignment="1">
      <alignment horizontal="left" vertical="distributed" wrapText="1"/>
    </xf>
    <xf numFmtId="0" fontId="29" fillId="0" borderId="5" xfId="0" applyFont="1" applyFill="1" applyBorder="1" applyAlignment="1">
      <alignment horizontal="left" vertical="distributed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4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</cellXfs>
  <cellStyles count="52">
    <cellStyle name="=C:\WINNT35\SYSTEM32\COMMAND.COM" xfId="49"/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Excel Built-in RowLevel_0" xfId="4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43"/>
    <cellStyle name="Обычный 3 4" xfId="46"/>
    <cellStyle name="Обычный 33" xfId="45"/>
    <cellStyle name="Обычный 34" xfId="44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Стиль 1" xfId="47"/>
    <cellStyle name="Стиль 1 2" xfId="51"/>
    <cellStyle name="Текст предупреждения" xfId="41" builtinId="11" customBuiltin="1"/>
    <cellStyle name="Финансовый 2" xfId="50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13</xdr:row>
      <xdr:rowOff>0</xdr:rowOff>
    </xdr:from>
    <xdr:to>
      <xdr:col>3</xdr:col>
      <xdr:colOff>304800</xdr:colOff>
      <xdr:row>13</xdr:row>
      <xdr:rowOff>304800</xdr:rowOff>
    </xdr:to>
    <xdr:sp macro="" textlink="">
      <xdr:nvSpPr>
        <xdr:cNvPr id="1039" name="AutoShape 15" descr="Стол письменный &quot;Фея&quot;, 1400х700х750 мм, цвет орех милан, СФ02.5 |  Интернет-магазин «Интегра»"/>
        <xdr:cNvSpPr>
          <a:spLocks noChangeAspect="1" noChangeArrowheads="1"/>
        </xdr:cNvSpPr>
      </xdr:nvSpPr>
      <xdr:spPr bwMode="auto">
        <a:xfrm>
          <a:off x="7896225" y="3819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861299</xdr:colOff>
      <xdr:row>12</xdr:row>
      <xdr:rowOff>119524</xdr:rowOff>
    </xdr:from>
    <xdr:to>
      <xdr:col>3</xdr:col>
      <xdr:colOff>1556624</xdr:colOff>
      <xdr:row>13</xdr:row>
      <xdr:rowOff>1142</xdr:rowOff>
    </xdr:to>
    <xdr:pic>
      <xdr:nvPicPr>
        <xdr:cNvPr id="12" name="Рисунок 1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3667" y="2793208"/>
          <a:ext cx="695325" cy="13239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852236</xdr:colOff>
      <xdr:row>13</xdr:row>
      <xdr:rowOff>83552</xdr:rowOff>
    </xdr:from>
    <xdr:to>
      <xdr:col>3</xdr:col>
      <xdr:colOff>1547561</xdr:colOff>
      <xdr:row>14</xdr:row>
      <xdr:rowOff>3843</xdr:rowOff>
    </xdr:to>
    <xdr:pic>
      <xdr:nvPicPr>
        <xdr:cNvPr id="13" name="Рисунок 1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604" y="4428289"/>
          <a:ext cx="695325" cy="13239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852237</xdr:colOff>
      <xdr:row>14</xdr:row>
      <xdr:rowOff>116974</xdr:rowOff>
    </xdr:from>
    <xdr:to>
      <xdr:col>3</xdr:col>
      <xdr:colOff>1547562</xdr:colOff>
      <xdr:row>14</xdr:row>
      <xdr:rowOff>1440949</xdr:rowOff>
    </xdr:to>
    <xdr:pic>
      <xdr:nvPicPr>
        <xdr:cNvPr id="14" name="Рисунок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605" y="5781842"/>
          <a:ext cx="695325" cy="13239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885658</xdr:colOff>
      <xdr:row>15</xdr:row>
      <xdr:rowOff>116973</xdr:rowOff>
    </xdr:from>
    <xdr:to>
      <xdr:col>3</xdr:col>
      <xdr:colOff>1580983</xdr:colOff>
      <xdr:row>15</xdr:row>
      <xdr:rowOff>1440948</xdr:rowOff>
    </xdr:to>
    <xdr:pic>
      <xdr:nvPicPr>
        <xdr:cNvPr id="15" name="Рисунок 1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8026" y="7335920"/>
          <a:ext cx="695325" cy="13239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852236</xdr:colOff>
      <xdr:row>16</xdr:row>
      <xdr:rowOff>16711</xdr:rowOff>
    </xdr:from>
    <xdr:to>
      <xdr:col>3</xdr:col>
      <xdr:colOff>1547561</xdr:colOff>
      <xdr:row>16</xdr:row>
      <xdr:rowOff>1340686</xdr:rowOff>
    </xdr:to>
    <xdr:pic>
      <xdr:nvPicPr>
        <xdr:cNvPr id="16" name="Рисунок 15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604" y="8773027"/>
          <a:ext cx="695325" cy="13239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835526</xdr:colOff>
      <xdr:row>17</xdr:row>
      <xdr:rowOff>233947</xdr:rowOff>
    </xdr:from>
    <xdr:to>
      <xdr:col>3</xdr:col>
      <xdr:colOff>1530851</xdr:colOff>
      <xdr:row>17</xdr:row>
      <xdr:rowOff>1557922</xdr:rowOff>
    </xdr:to>
    <xdr:pic>
      <xdr:nvPicPr>
        <xdr:cNvPr id="17" name="Рисунок 1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7894" y="10460789"/>
          <a:ext cx="695325" cy="13239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835527</xdr:colOff>
      <xdr:row>18</xdr:row>
      <xdr:rowOff>116974</xdr:rowOff>
    </xdr:from>
    <xdr:to>
      <xdr:col>3</xdr:col>
      <xdr:colOff>1530852</xdr:colOff>
      <xdr:row>19</xdr:row>
      <xdr:rowOff>20554</xdr:rowOff>
    </xdr:to>
    <xdr:pic>
      <xdr:nvPicPr>
        <xdr:cNvPr id="18" name="Рисунок 1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7895" y="11914606"/>
          <a:ext cx="695325" cy="13239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802106</xdr:colOff>
      <xdr:row>19</xdr:row>
      <xdr:rowOff>116973</xdr:rowOff>
    </xdr:from>
    <xdr:to>
      <xdr:col>3</xdr:col>
      <xdr:colOff>1497431</xdr:colOff>
      <xdr:row>20</xdr:row>
      <xdr:rowOff>3843</xdr:rowOff>
    </xdr:to>
    <xdr:pic>
      <xdr:nvPicPr>
        <xdr:cNvPr id="19" name="Рисунок 18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4474" y="13334999"/>
          <a:ext cx="695325" cy="13239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785395</xdr:colOff>
      <xdr:row>20</xdr:row>
      <xdr:rowOff>33421</xdr:rowOff>
    </xdr:from>
    <xdr:to>
      <xdr:col>3</xdr:col>
      <xdr:colOff>1480720</xdr:colOff>
      <xdr:row>21</xdr:row>
      <xdr:rowOff>20554</xdr:rowOff>
    </xdr:to>
    <xdr:pic>
      <xdr:nvPicPr>
        <xdr:cNvPr id="20" name="Рисунок 19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7763" y="14688553"/>
          <a:ext cx="695325" cy="1323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queryTables/queryTable1.xml><?xml version="1.0" encoding="utf-8"?>
<queryTable xmlns="http://schemas.openxmlformats.org/spreadsheetml/2006/main" name="ExternalData_1" growShrinkType="overwrite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topLeftCell="A29" zoomScale="77" zoomScaleNormal="57" zoomScaleSheetLayoutView="77" workbookViewId="0">
      <selection activeCell="C32" sqref="C32:L32"/>
    </sheetView>
  </sheetViews>
  <sheetFormatPr defaultRowHeight="15" x14ac:dyDescent="0.25"/>
  <cols>
    <col min="1" max="1" width="9.28515625" style="15" customWidth="1"/>
    <col min="2" max="2" width="43.140625" style="15" customWidth="1"/>
    <col min="3" max="3" width="56.42578125" style="16" customWidth="1"/>
    <col min="4" max="4" width="41.5703125" style="35" customWidth="1"/>
    <col min="5" max="5" width="5.85546875" style="15" customWidth="1"/>
    <col min="6" max="6" width="10" style="15" customWidth="1"/>
    <col min="7" max="7" width="14.28515625" style="15" customWidth="1"/>
    <col min="8" max="8" width="20.5703125" style="15" customWidth="1"/>
    <col min="9" max="9" width="21.28515625" style="15" customWidth="1"/>
    <col min="10" max="10" width="24.28515625" style="15" customWidth="1"/>
    <col min="11" max="11" width="14" style="15" customWidth="1"/>
    <col min="12" max="12" width="12.42578125" style="15" customWidth="1"/>
    <col min="13" max="13" width="17.7109375" style="3" customWidth="1"/>
    <col min="14" max="16384" width="9.140625" style="3"/>
  </cols>
  <sheetData>
    <row r="1" spans="1:12" s="2" customFormat="1" ht="15" customHeight="1" x14ac:dyDescent="0.25">
      <c r="A1" s="12"/>
      <c r="B1" s="12"/>
      <c r="C1" s="12"/>
      <c r="D1" s="37"/>
      <c r="E1" s="12"/>
      <c r="F1" s="13"/>
      <c r="G1" s="13"/>
      <c r="H1" s="13"/>
      <c r="I1" s="13"/>
      <c r="J1" s="13"/>
      <c r="K1" s="62"/>
      <c r="L1" s="62"/>
    </row>
    <row r="2" spans="1:12" s="2" customFormat="1" ht="15" customHeight="1" x14ac:dyDescent="0.25">
      <c r="A2" s="12"/>
      <c r="B2" s="12"/>
      <c r="C2" s="72" t="s">
        <v>43</v>
      </c>
      <c r="D2" s="72"/>
      <c r="E2" s="72"/>
      <c r="F2" s="72"/>
      <c r="G2" s="72"/>
      <c r="H2" s="72"/>
      <c r="I2" s="72"/>
      <c r="J2" s="72"/>
      <c r="K2" s="72"/>
      <c r="L2" s="72"/>
    </row>
    <row r="3" spans="1:12" s="2" customFormat="1" x14ac:dyDescent="0.25">
      <c r="A3" s="12"/>
      <c r="B3" s="12"/>
      <c r="C3" s="12"/>
      <c r="D3" s="37"/>
      <c r="E3" s="12"/>
      <c r="F3" s="13"/>
      <c r="G3" s="13"/>
      <c r="H3" s="13"/>
      <c r="I3" s="13"/>
      <c r="J3" s="13"/>
      <c r="K3" s="14"/>
      <c r="L3" s="13"/>
    </row>
    <row r="4" spans="1:12" ht="15.75" customHeight="1" x14ac:dyDescent="0.25"/>
    <row r="5" spans="1:12" ht="15.75" customHeight="1" x14ac:dyDescent="0.25">
      <c r="A5" s="74" t="s">
        <v>5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2" ht="15.75" customHeight="1" x14ac:dyDescent="0.25">
      <c r="A6" s="10" t="s">
        <v>20</v>
      </c>
      <c r="B6" s="11"/>
      <c r="C6" s="62" t="s">
        <v>38</v>
      </c>
      <c r="D6" s="62"/>
      <c r="E6" s="62"/>
      <c r="F6" s="62"/>
      <c r="G6" s="62"/>
      <c r="H6" s="62"/>
      <c r="I6" s="11"/>
      <c r="J6" s="11"/>
      <c r="K6" s="11"/>
      <c r="L6" s="11"/>
    </row>
    <row r="7" spans="1:12" ht="15.75" customHeight="1" x14ac:dyDescent="0.25">
      <c r="A7" s="79" t="s">
        <v>44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</row>
    <row r="8" spans="1:12" s="9" customFormat="1" ht="15.75" customHeight="1" x14ac:dyDescent="0.25">
      <c r="A8" s="16"/>
      <c r="B8" s="16"/>
      <c r="C8" s="16"/>
      <c r="D8" s="35"/>
      <c r="E8" s="16"/>
      <c r="F8" s="16"/>
      <c r="G8" s="16"/>
      <c r="H8" s="16"/>
      <c r="I8" s="16"/>
      <c r="J8" s="16"/>
      <c r="K8" s="16"/>
      <c r="L8" s="16"/>
    </row>
    <row r="9" spans="1:12" ht="15.75" customHeight="1" x14ac:dyDescent="0.25">
      <c r="B9" s="15" t="s">
        <v>19</v>
      </c>
      <c r="C9" s="89" t="s">
        <v>22</v>
      </c>
      <c r="D9" s="89"/>
      <c r="E9" s="89"/>
      <c r="F9" s="89"/>
      <c r="G9" s="89"/>
      <c r="H9" s="89"/>
      <c r="I9" s="89"/>
      <c r="J9" s="17"/>
    </row>
    <row r="10" spans="1:12" ht="15.75" customHeight="1" x14ac:dyDescent="0.25">
      <c r="A10" s="61" t="s">
        <v>6</v>
      </c>
      <c r="B10" s="61"/>
      <c r="C10" s="61"/>
      <c r="D10" s="61"/>
      <c r="E10" s="61"/>
      <c r="F10" s="61"/>
      <c r="G10" s="61"/>
      <c r="H10" s="61"/>
      <c r="I10" s="61"/>
      <c r="J10" s="61"/>
    </row>
    <row r="11" spans="1:12" ht="15.75" customHeight="1" x14ac:dyDescent="0.25">
      <c r="K11" s="75" t="s">
        <v>13</v>
      </c>
      <c r="L11" s="75"/>
    </row>
    <row r="12" spans="1:12" s="1" customFormat="1" ht="60" customHeight="1" x14ac:dyDescent="0.25">
      <c r="A12" s="18" t="s">
        <v>1</v>
      </c>
      <c r="B12" s="18" t="s">
        <v>14</v>
      </c>
      <c r="C12" s="19" t="s">
        <v>18</v>
      </c>
      <c r="D12" s="46" t="s">
        <v>30</v>
      </c>
      <c r="E12" s="18" t="s">
        <v>2</v>
      </c>
      <c r="F12" s="18" t="s">
        <v>3</v>
      </c>
      <c r="G12" s="20" t="s">
        <v>45</v>
      </c>
      <c r="H12" s="21" t="s">
        <v>45</v>
      </c>
      <c r="I12" s="21" t="s">
        <v>46</v>
      </c>
      <c r="J12" s="18" t="s">
        <v>23</v>
      </c>
      <c r="K12" s="18" t="s">
        <v>4</v>
      </c>
      <c r="L12" s="18" t="s">
        <v>15</v>
      </c>
    </row>
    <row r="13" spans="1:12" s="1" customFormat="1" ht="114" customHeight="1" x14ac:dyDescent="0.25">
      <c r="A13" s="36">
        <v>1</v>
      </c>
      <c r="B13" s="49" t="s">
        <v>26</v>
      </c>
      <c r="C13" s="50" t="s">
        <v>28</v>
      </c>
      <c r="D13" s="51"/>
      <c r="E13" s="39" t="s">
        <v>21</v>
      </c>
      <c r="F13" s="49">
        <v>9</v>
      </c>
      <c r="G13" s="52">
        <v>5567.5</v>
      </c>
      <c r="H13" s="40">
        <f>F13*G13</f>
        <v>50107.5</v>
      </c>
      <c r="I13" s="41">
        <f>H13*1.2</f>
        <v>60129</v>
      </c>
      <c r="J13" s="20" t="s">
        <v>31</v>
      </c>
      <c r="K13" s="42" t="s">
        <v>24</v>
      </c>
      <c r="L13" s="49">
        <v>307778</v>
      </c>
    </row>
    <row r="14" spans="1:12" s="1" customFormat="1" ht="111" customHeight="1" x14ac:dyDescent="0.25">
      <c r="A14" s="36">
        <v>2</v>
      </c>
      <c r="B14" s="49" t="s">
        <v>26</v>
      </c>
      <c r="C14" s="50" t="s">
        <v>28</v>
      </c>
      <c r="D14" s="53"/>
      <c r="E14" s="39" t="s">
        <v>21</v>
      </c>
      <c r="F14" s="49">
        <v>26</v>
      </c>
      <c r="G14" s="52">
        <v>5567.5</v>
      </c>
      <c r="H14" s="40">
        <f t="shared" ref="H14:H21" si="0">F14*G14</f>
        <v>144755</v>
      </c>
      <c r="I14" s="41">
        <f t="shared" ref="I14:I21" si="1">H14*1.2</f>
        <v>173706</v>
      </c>
      <c r="J14" s="20" t="s">
        <v>32</v>
      </c>
      <c r="K14" s="42" t="s">
        <v>24</v>
      </c>
      <c r="L14" s="49">
        <v>307778</v>
      </c>
    </row>
    <row r="15" spans="1:12" s="1" customFormat="1" ht="123" customHeight="1" x14ac:dyDescent="0.25">
      <c r="A15" s="36">
        <v>3</v>
      </c>
      <c r="B15" s="49" t="s">
        <v>27</v>
      </c>
      <c r="C15" s="50" t="s">
        <v>29</v>
      </c>
      <c r="D15" s="54"/>
      <c r="E15" s="39" t="s">
        <v>21</v>
      </c>
      <c r="F15" s="49">
        <v>7</v>
      </c>
      <c r="G15" s="52">
        <v>5567.5</v>
      </c>
      <c r="H15" s="40">
        <f t="shared" si="0"/>
        <v>38972.5</v>
      </c>
      <c r="I15" s="41">
        <f t="shared" si="1"/>
        <v>46767</v>
      </c>
      <c r="J15" s="20" t="s">
        <v>33</v>
      </c>
      <c r="K15" s="42" t="s">
        <v>24</v>
      </c>
      <c r="L15" s="49">
        <v>176271</v>
      </c>
    </row>
    <row r="16" spans="1:12" s="1" customFormat="1" ht="120.75" customHeight="1" x14ac:dyDescent="0.25">
      <c r="A16" s="36">
        <v>4</v>
      </c>
      <c r="B16" s="49" t="s">
        <v>27</v>
      </c>
      <c r="C16" s="50" t="s">
        <v>29</v>
      </c>
      <c r="D16" s="54"/>
      <c r="E16" s="39" t="s">
        <v>21</v>
      </c>
      <c r="F16" s="49">
        <v>14</v>
      </c>
      <c r="G16" s="52">
        <v>5567.5</v>
      </c>
      <c r="H16" s="40">
        <f t="shared" si="0"/>
        <v>77945</v>
      </c>
      <c r="I16" s="41">
        <f t="shared" si="1"/>
        <v>93534</v>
      </c>
      <c r="J16" s="20" t="s">
        <v>34</v>
      </c>
      <c r="K16" s="42" t="s">
        <v>24</v>
      </c>
      <c r="L16" s="49">
        <v>176271</v>
      </c>
    </row>
    <row r="17" spans="1:12" s="1" customFormat="1" ht="115.5" customHeight="1" x14ac:dyDescent="0.25">
      <c r="A17" s="36">
        <v>5</v>
      </c>
      <c r="B17" s="49" t="s">
        <v>26</v>
      </c>
      <c r="C17" s="50" t="s">
        <v>28</v>
      </c>
      <c r="D17" s="54"/>
      <c r="E17" s="39" t="s">
        <v>21</v>
      </c>
      <c r="F17" s="49">
        <v>14</v>
      </c>
      <c r="G17" s="52">
        <v>5567.5</v>
      </c>
      <c r="H17" s="40">
        <f t="shared" si="0"/>
        <v>77945</v>
      </c>
      <c r="I17" s="41">
        <f t="shared" si="1"/>
        <v>93534</v>
      </c>
      <c r="J17" s="20" t="s">
        <v>35</v>
      </c>
      <c r="K17" s="42" t="s">
        <v>24</v>
      </c>
      <c r="L17" s="49">
        <v>307778</v>
      </c>
    </row>
    <row r="18" spans="1:12" s="1" customFormat="1" ht="123.75" customHeight="1" x14ac:dyDescent="0.25">
      <c r="A18" s="36">
        <v>6</v>
      </c>
      <c r="B18" s="49" t="s">
        <v>26</v>
      </c>
      <c r="C18" s="50" t="s">
        <v>28</v>
      </c>
      <c r="D18" s="54"/>
      <c r="E18" s="39" t="s">
        <v>21</v>
      </c>
      <c r="F18" s="49">
        <v>51</v>
      </c>
      <c r="G18" s="52">
        <v>5567.5</v>
      </c>
      <c r="H18" s="40">
        <f t="shared" si="0"/>
        <v>283942.5</v>
      </c>
      <c r="I18" s="41">
        <f t="shared" si="1"/>
        <v>340731</v>
      </c>
      <c r="J18" s="47" t="s">
        <v>41</v>
      </c>
      <c r="K18" s="42" t="s">
        <v>24</v>
      </c>
      <c r="L18" s="49">
        <v>307778</v>
      </c>
    </row>
    <row r="19" spans="1:12" s="1" customFormat="1" ht="111.75" customHeight="1" x14ac:dyDescent="0.25">
      <c r="A19" s="36">
        <v>7</v>
      </c>
      <c r="B19" s="49" t="s">
        <v>27</v>
      </c>
      <c r="C19" s="50" t="s">
        <v>28</v>
      </c>
      <c r="D19" s="54"/>
      <c r="E19" s="39" t="s">
        <v>21</v>
      </c>
      <c r="F19" s="49">
        <v>24</v>
      </c>
      <c r="G19" s="52">
        <v>5567.5</v>
      </c>
      <c r="H19" s="40">
        <f t="shared" si="0"/>
        <v>133620</v>
      </c>
      <c r="I19" s="41">
        <f t="shared" si="1"/>
        <v>160344</v>
      </c>
      <c r="J19" s="47" t="s">
        <v>42</v>
      </c>
      <c r="K19" s="42" t="s">
        <v>24</v>
      </c>
      <c r="L19" s="49">
        <v>176271</v>
      </c>
    </row>
    <row r="20" spans="1:12" s="1" customFormat="1" ht="113.25" customHeight="1" x14ac:dyDescent="0.25">
      <c r="A20" s="36">
        <v>8</v>
      </c>
      <c r="B20" s="49" t="s">
        <v>26</v>
      </c>
      <c r="C20" s="50" t="s">
        <v>28</v>
      </c>
      <c r="D20" s="54"/>
      <c r="E20" s="39" t="s">
        <v>21</v>
      </c>
      <c r="F20" s="49">
        <v>26</v>
      </c>
      <c r="G20" s="52">
        <v>5567.5</v>
      </c>
      <c r="H20" s="40">
        <f t="shared" si="0"/>
        <v>144755</v>
      </c>
      <c r="I20" s="41">
        <f t="shared" si="1"/>
        <v>173706</v>
      </c>
      <c r="J20" s="20" t="s">
        <v>36</v>
      </c>
      <c r="K20" s="42" t="s">
        <v>24</v>
      </c>
      <c r="L20" s="49">
        <v>307778</v>
      </c>
    </row>
    <row r="21" spans="1:12" s="1" customFormat="1" ht="105" customHeight="1" x14ac:dyDescent="0.25">
      <c r="A21" s="18">
        <v>9</v>
      </c>
      <c r="B21" s="55" t="s">
        <v>26</v>
      </c>
      <c r="C21" s="50" t="s">
        <v>28</v>
      </c>
      <c r="D21" s="56"/>
      <c r="E21" s="43" t="s">
        <v>21</v>
      </c>
      <c r="F21" s="57">
        <v>22</v>
      </c>
      <c r="G21" s="57">
        <v>5567.5</v>
      </c>
      <c r="H21" s="44">
        <f t="shared" si="0"/>
        <v>122485</v>
      </c>
      <c r="I21" s="45">
        <f t="shared" si="1"/>
        <v>146982</v>
      </c>
      <c r="J21" s="20" t="s">
        <v>37</v>
      </c>
      <c r="K21" s="42" t="s">
        <v>24</v>
      </c>
      <c r="L21" s="55">
        <v>307778</v>
      </c>
    </row>
    <row r="22" spans="1:12" s="1" customFormat="1" ht="30" customHeight="1" x14ac:dyDescent="0.25">
      <c r="A22" s="22" t="s">
        <v>17</v>
      </c>
      <c r="B22" s="19"/>
      <c r="C22" s="19"/>
      <c r="D22" s="19"/>
      <c r="E22" s="18" t="s">
        <v>21</v>
      </c>
      <c r="F22" s="18">
        <f>SUM(F13:F21)</f>
        <v>193</v>
      </c>
      <c r="G22" s="48"/>
      <c r="H22" s="23">
        <f>SUM(H13:H21)</f>
        <v>1074527.5</v>
      </c>
      <c r="I22" s="23">
        <f>SUM(I13:I21)</f>
        <v>1289433</v>
      </c>
      <c r="J22" s="76"/>
      <c r="K22" s="77"/>
      <c r="L22" s="78"/>
    </row>
    <row r="23" spans="1:12" s="4" customFormat="1" ht="20.25" customHeight="1" x14ac:dyDescent="0.25">
      <c r="A23" s="26"/>
      <c r="B23" s="26"/>
      <c r="C23" s="28"/>
      <c r="D23" s="28"/>
      <c r="E23" s="27"/>
      <c r="F23" s="27"/>
      <c r="G23" s="27"/>
      <c r="H23" s="27"/>
      <c r="I23" s="27"/>
      <c r="J23" s="27"/>
      <c r="K23" s="27"/>
      <c r="L23" s="27"/>
    </row>
    <row r="24" spans="1:12" s="4" customFormat="1" ht="20.25" customHeight="1" x14ac:dyDescent="0.25">
      <c r="A24" s="26"/>
      <c r="B24" s="26"/>
      <c r="C24" s="28"/>
      <c r="D24" s="28"/>
      <c r="E24" s="27"/>
      <c r="F24" s="27"/>
      <c r="G24" s="27"/>
      <c r="H24" s="27"/>
      <c r="I24" s="27"/>
      <c r="J24" s="27"/>
      <c r="K24" s="27"/>
      <c r="L24" s="27"/>
    </row>
    <row r="25" spans="1:12" s="4" customFormat="1" ht="20.25" customHeight="1" x14ac:dyDescent="0.25">
      <c r="A25" s="26"/>
      <c r="B25" s="26"/>
      <c r="C25" s="28"/>
      <c r="D25" s="28"/>
      <c r="E25" s="27"/>
      <c r="F25" s="27"/>
      <c r="G25" s="27"/>
      <c r="H25" s="27"/>
      <c r="I25" s="27"/>
      <c r="J25" s="27"/>
      <c r="K25" s="27"/>
      <c r="L25" s="27"/>
    </row>
    <row r="26" spans="1:12" ht="13.5" customHeight="1" x14ac:dyDescent="0.25">
      <c r="L26" s="29"/>
    </row>
    <row r="27" spans="1:12" ht="18.75" customHeight="1" x14ac:dyDescent="0.25">
      <c r="A27" s="22" t="s">
        <v>0</v>
      </c>
      <c r="B27" s="22" t="s">
        <v>7</v>
      </c>
      <c r="C27" s="86" t="s">
        <v>8</v>
      </c>
      <c r="D27" s="87"/>
      <c r="E27" s="87"/>
      <c r="F27" s="87"/>
      <c r="G27" s="87"/>
      <c r="H27" s="87"/>
      <c r="I27" s="87"/>
      <c r="J27" s="87"/>
      <c r="K27" s="87"/>
      <c r="L27" s="88"/>
    </row>
    <row r="28" spans="1:12" ht="173.25" customHeight="1" x14ac:dyDescent="0.25">
      <c r="A28" s="18">
        <v>1</v>
      </c>
      <c r="B28" s="30" t="s">
        <v>9</v>
      </c>
      <c r="C28" s="63" t="s">
        <v>25</v>
      </c>
      <c r="D28" s="64"/>
      <c r="E28" s="64"/>
      <c r="F28" s="64"/>
      <c r="G28" s="64"/>
      <c r="H28" s="64"/>
      <c r="I28" s="64"/>
      <c r="J28" s="64"/>
      <c r="K28" s="64"/>
      <c r="L28" s="65"/>
    </row>
    <row r="29" spans="1:12" ht="141" customHeight="1" x14ac:dyDescent="0.25">
      <c r="A29" s="18">
        <v>2</v>
      </c>
      <c r="B29" s="31" t="s">
        <v>10</v>
      </c>
      <c r="C29" s="66" t="s">
        <v>40</v>
      </c>
      <c r="D29" s="67"/>
      <c r="E29" s="67"/>
      <c r="F29" s="67"/>
      <c r="G29" s="67"/>
      <c r="H29" s="67"/>
      <c r="I29" s="67"/>
      <c r="J29" s="67"/>
      <c r="K29" s="67"/>
      <c r="L29" s="68"/>
    </row>
    <row r="30" spans="1:12" ht="101.25" customHeight="1" x14ac:dyDescent="0.25">
      <c r="A30" s="18">
        <v>3</v>
      </c>
      <c r="B30" s="31" t="s">
        <v>11</v>
      </c>
      <c r="C30" s="69" t="s">
        <v>39</v>
      </c>
      <c r="D30" s="70"/>
      <c r="E30" s="70"/>
      <c r="F30" s="70"/>
      <c r="G30" s="70"/>
      <c r="H30" s="70"/>
      <c r="I30" s="70"/>
      <c r="J30" s="70"/>
      <c r="K30" s="70"/>
      <c r="L30" s="71"/>
    </row>
    <row r="31" spans="1:12" ht="47.25" customHeight="1" x14ac:dyDescent="0.25">
      <c r="A31" s="18">
        <v>4</v>
      </c>
      <c r="B31" s="31" t="s">
        <v>49</v>
      </c>
      <c r="C31" s="32">
        <v>1289433</v>
      </c>
      <c r="D31" s="58"/>
      <c r="E31" s="58"/>
      <c r="F31" s="58"/>
      <c r="G31" s="58"/>
      <c r="H31" s="58"/>
      <c r="I31" s="58"/>
      <c r="J31" s="58"/>
      <c r="K31" s="58"/>
      <c r="L31" s="59"/>
    </row>
    <row r="32" spans="1:12" ht="155.25" customHeight="1" x14ac:dyDescent="0.25">
      <c r="A32" s="18">
        <v>5</v>
      </c>
      <c r="B32" s="30" t="s">
        <v>12</v>
      </c>
      <c r="C32" s="80" t="s">
        <v>48</v>
      </c>
      <c r="D32" s="81"/>
      <c r="E32" s="81"/>
      <c r="F32" s="81"/>
      <c r="G32" s="81"/>
      <c r="H32" s="81"/>
      <c r="I32" s="81"/>
      <c r="J32" s="81"/>
      <c r="K32" s="81"/>
      <c r="L32" s="82"/>
    </row>
    <row r="33" spans="1:14" ht="77.25" customHeight="1" x14ac:dyDescent="0.25">
      <c r="A33" s="18">
        <v>6</v>
      </c>
      <c r="B33" s="31" t="s">
        <v>16</v>
      </c>
      <c r="C33" s="83" t="s">
        <v>47</v>
      </c>
      <c r="D33" s="84"/>
      <c r="E33" s="84"/>
      <c r="F33" s="84"/>
      <c r="G33" s="84"/>
      <c r="H33" s="84"/>
      <c r="I33" s="84"/>
      <c r="J33" s="84"/>
      <c r="K33" s="84"/>
      <c r="L33" s="85"/>
    </row>
    <row r="34" spans="1:14" x14ac:dyDescent="0.25">
      <c r="B34" s="25"/>
      <c r="C34" s="24"/>
      <c r="D34" s="24"/>
      <c r="E34" s="73"/>
      <c r="F34" s="73"/>
      <c r="G34" s="73"/>
      <c r="H34" s="73"/>
      <c r="I34" s="73"/>
      <c r="J34" s="73"/>
      <c r="N34" s="6"/>
    </row>
    <row r="35" spans="1:14" s="9" customFormat="1" x14ac:dyDescent="0.25">
      <c r="A35" s="15"/>
      <c r="B35" s="25"/>
      <c r="C35" s="24"/>
      <c r="D35" s="24"/>
      <c r="E35" s="25"/>
      <c r="F35" s="25"/>
      <c r="G35" s="25"/>
      <c r="H35" s="25"/>
      <c r="I35" s="25"/>
      <c r="J35" s="25"/>
      <c r="K35" s="15"/>
      <c r="L35" s="15"/>
      <c r="N35" s="6"/>
    </row>
    <row r="36" spans="1:14" s="9" customFormat="1" x14ac:dyDescent="0.25">
      <c r="A36" s="15"/>
      <c r="B36" s="25"/>
      <c r="C36" s="24"/>
      <c r="D36" s="24"/>
      <c r="E36" s="25"/>
      <c r="F36" s="25"/>
      <c r="G36" s="25"/>
      <c r="H36" s="25"/>
      <c r="I36" s="25"/>
      <c r="J36" s="25"/>
      <c r="K36" s="15"/>
      <c r="L36" s="15"/>
      <c r="N36" s="6"/>
    </row>
    <row r="37" spans="1:14" x14ac:dyDescent="0.25">
      <c r="B37" s="25"/>
      <c r="C37" s="24"/>
      <c r="D37" s="24"/>
      <c r="E37" s="25"/>
      <c r="F37" s="25"/>
      <c r="G37" s="25"/>
      <c r="H37" s="25"/>
      <c r="I37" s="25"/>
      <c r="J37" s="25"/>
      <c r="N37" s="6"/>
    </row>
    <row r="38" spans="1:14" s="9" customFormat="1" x14ac:dyDescent="0.25">
      <c r="A38" s="15"/>
      <c r="B38" s="33"/>
      <c r="C38" s="34"/>
      <c r="D38" s="34"/>
      <c r="E38" s="34"/>
      <c r="F38" s="34"/>
      <c r="G38" s="34"/>
      <c r="H38" s="33"/>
      <c r="I38" s="25"/>
      <c r="J38" s="25"/>
      <c r="K38" s="15"/>
      <c r="L38" s="15"/>
      <c r="N38" s="6"/>
    </row>
    <row r="39" spans="1:14" x14ac:dyDescent="0.25">
      <c r="A39" s="10"/>
      <c r="B39" s="33"/>
      <c r="C39" s="34"/>
      <c r="D39" s="34"/>
      <c r="E39" s="34"/>
      <c r="F39" s="34"/>
      <c r="G39" s="34"/>
      <c r="H39" s="34"/>
      <c r="I39" s="10"/>
      <c r="J39" s="10"/>
      <c r="K39" s="10"/>
      <c r="L39" s="10"/>
      <c r="N39" s="6"/>
    </row>
    <row r="40" spans="1:14" s="7" customFormat="1" x14ac:dyDescent="0.25">
      <c r="A40" s="10"/>
      <c r="B40" s="33"/>
      <c r="C40" s="34"/>
      <c r="D40" s="34"/>
      <c r="E40" s="34"/>
      <c r="F40" s="34"/>
      <c r="G40" s="34"/>
      <c r="H40" s="38"/>
      <c r="I40" s="10"/>
      <c r="J40" s="10"/>
      <c r="K40" s="10"/>
      <c r="L40" s="10"/>
      <c r="N40" s="6"/>
    </row>
    <row r="41" spans="1:14" s="7" customFormat="1" x14ac:dyDescent="0.25">
      <c r="A41" s="10"/>
      <c r="B41" s="33"/>
      <c r="C41" s="34"/>
      <c r="D41" s="34"/>
      <c r="E41" s="34"/>
      <c r="F41" s="34"/>
      <c r="G41" s="34"/>
      <c r="H41" s="34"/>
      <c r="I41" s="10"/>
      <c r="J41" s="10"/>
      <c r="K41" s="10"/>
      <c r="L41" s="10"/>
      <c r="N41" s="6"/>
    </row>
    <row r="42" spans="1:14" s="8" customFormat="1" x14ac:dyDescent="0.25">
      <c r="A42" s="10"/>
      <c r="I42" s="10"/>
      <c r="J42" s="10"/>
      <c r="K42" s="10"/>
      <c r="L42" s="10"/>
      <c r="N42" s="6"/>
    </row>
    <row r="43" spans="1:14" x14ac:dyDescent="0.25">
      <c r="A43" s="10"/>
      <c r="B43" s="33"/>
      <c r="C43" s="34"/>
      <c r="D43" s="34"/>
      <c r="E43" s="34"/>
      <c r="F43" s="34"/>
      <c r="G43" s="34"/>
      <c r="H43" s="34"/>
    </row>
    <row r="44" spans="1:14" x14ac:dyDescent="0.25">
      <c r="B44" s="60"/>
      <c r="C44" s="60"/>
      <c r="D44" s="38"/>
      <c r="E44" s="34"/>
      <c r="F44" s="34"/>
      <c r="G44" s="34"/>
      <c r="H44" s="38"/>
      <c r="L44" s="13"/>
    </row>
    <row r="45" spans="1:14" x14ac:dyDescent="0.25">
      <c r="B45" s="13"/>
      <c r="L45" s="13"/>
    </row>
    <row r="46" spans="1:14" s="5" customFormat="1" x14ac:dyDescent="0.25">
      <c r="A46" s="15"/>
      <c r="B46" s="13"/>
      <c r="C46" s="16"/>
      <c r="D46" s="35"/>
      <c r="E46" s="15"/>
      <c r="F46" s="15"/>
      <c r="G46" s="15"/>
      <c r="H46" s="15"/>
      <c r="I46" s="15"/>
      <c r="J46" s="15"/>
      <c r="K46" s="15"/>
      <c r="L46" s="13"/>
    </row>
    <row r="47" spans="1:14" s="5" customFormat="1" x14ac:dyDescent="0.25">
      <c r="A47" s="15"/>
      <c r="B47" s="60"/>
      <c r="C47" s="60"/>
      <c r="D47" s="38"/>
      <c r="E47" s="34"/>
      <c r="F47" s="34"/>
      <c r="G47" s="34"/>
      <c r="H47" s="38"/>
      <c r="I47" s="15"/>
      <c r="J47" s="15"/>
      <c r="K47" s="15"/>
      <c r="L47" s="13"/>
    </row>
    <row r="48" spans="1:14" s="5" customFormat="1" x14ac:dyDescent="0.25">
      <c r="A48" s="15"/>
      <c r="B48" s="33"/>
      <c r="C48" s="34"/>
      <c r="D48" s="34"/>
      <c r="E48" s="34"/>
      <c r="F48" s="34"/>
      <c r="G48" s="34"/>
      <c r="H48" s="34"/>
      <c r="I48" s="15"/>
      <c r="J48" s="15"/>
      <c r="K48" s="15"/>
      <c r="L48" s="13"/>
    </row>
    <row r="49" spans="1:12" s="5" customFormat="1" x14ac:dyDescent="0.25">
      <c r="A49" s="15"/>
      <c r="B49" s="33"/>
      <c r="C49" s="34"/>
      <c r="D49" s="34"/>
      <c r="E49" s="34"/>
      <c r="F49" s="34"/>
      <c r="G49" s="34"/>
      <c r="H49" s="34"/>
      <c r="I49" s="15"/>
      <c r="J49" s="15"/>
      <c r="K49" s="15"/>
      <c r="L49" s="13"/>
    </row>
    <row r="50" spans="1:12" x14ac:dyDescent="0.25">
      <c r="B50" s="60"/>
      <c r="C50" s="60"/>
      <c r="D50" s="38"/>
      <c r="E50" s="34"/>
      <c r="F50" s="34"/>
      <c r="G50" s="34"/>
      <c r="H50" s="38"/>
      <c r="L50" s="13"/>
    </row>
    <row r="51" spans="1:12" ht="15" customHeight="1" x14ac:dyDescent="0.25">
      <c r="A51" s="13"/>
      <c r="B51" s="13"/>
    </row>
    <row r="55" spans="1:12" x14ac:dyDescent="0.25">
      <c r="A55" s="61"/>
      <c r="B55" s="61"/>
    </row>
    <row r="61" spans="1:12" x14ac:dyDescent="0.25">
      <c r="B61" s="60"/>
      <c r="C61" s="60"/>
      <c r="D61" s="38"/>
      <c r="E61" s="34"/>
      <c r="F61" s="34"/>
      <c r="G61" s="34"/>
      <c r="H61" s="38"/>
    </row>
    <row r="62" spans="1:12" x14ac:dyDescent="0.25">
      <c r="B62" s="33"/>
      <c r="C62" s="34"/>
      <c r="D62" s="34"/>
      <c r="E62" s="34"/>
      <c r="F62" s="34"/>
      <c r="G62" s="34"/>
      <c r="H62" s="34"/>
    </row>
    <row r="63" spans="1:12" x14ac:dyDescent="0.25">
      <c r="B63" s="33"/>
      <c r="C63" s="34"/>
      <c r="D63" s="34"/>
      <c r="E63" s="34"/>
      <c r="F63" s="34"/>
      <c r="G63" s="34"/>
      <c r="H63" s="34"/>
    </row>
    <row r="64" spans="1:12" x14ac:dyDescent="0.25">
      <c r="B64" s="60"/>
      <c r="C64" s="60"/>
      <c r="D64" s="38"/>
      <c r="E64" s="34"/>
      <c r="F64" s="34"/>
      <c r="G64" s="34"/>
      <c r="H64" s="38"/>
    </row>
  </sheetData>
  <autoFilter ref="A12:N22"/>
  <mergeCells count="22">
    <mergeCell ref="E34:J34"/>
    <mergeCell ref="A5:L5"/>
    <mergeCell ref="A10:J10"/>
    <mergeCell ref="K11:L11"/>
    <mergeCell ref="J22:L22"/>
    <mergeCell ref="A7:L7"/>
    <mergeCell ref="C32:L32"/>
    <mergeCell ref="C33:L33"/>
    <mergeCell ref="C27:L27"/>
    <mergeCell ref="C9:I9"/>
    <mergeCell ref="K1:L1"/>
    <mergeCell ref="C28:L28"/>
    <mergeCell ref="C29:L29"/>
    <mergeCell ref="C30:L30"/>
    <mergeCell ref="C2:L2"/>
    <mergeCell ref="C6:H6"/>
    <mergeCell ref="B61:C61"/>
    <mergeCell ref="B64:C64"/>
    <mergeCell ref="B44:C44"/>
    <mergeCell ref="A55:B55"/>
    <mergeCell ref="B47:C47"/>
    <mergeCell ref="B50:C50"/>
  </mergeCells>
  <phoneticPr fontId="4" type="noConversion"/>
  <pageMargins left="0.7" right="0.7" top="0.75" bottom="0.75" header="0.3" footer="0.3"/>
  <pageSetup paperSize="9" scale="48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Лист1!ExternalData_1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plusnin_ip</dc:creator>
  <cp:lastModifiedBy>Администратор</cp:lastModifiedBy>
  <cp:lastPrinted>2020-03-20T04:25:00Z</cp:lastPrinted>
  <dcterms:created xsi:type="dcterms:W3CDTF">2011-03-24T09:14:27Z</dcterms:created>
  <dcterms:modified xsi:type="dcterms:W3CDTF">2020-09-14T09:59:11Z</dcterms:modified>
</cp:coreProperties>
</file>